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15"/>
  <workbookPr/>
  <mc:AlternateContent xmlns:mc="http://schemas.openxmlformats.org/markup-compatibility/2006">
    <mc:Choice Requires="x15">
      <x15ac:absPath xmlns:x15ac="http://schemas.microsoft.com/office/spreadsheetml/2010/11/ac" url="/Volumes/Seagate/CAVV/EM Integral/"/>
    </mc:Choice>
  </mc:AlternateContent>
  <bookViews>
    <workbookView xWindow="0" yWindow="460" windowWidth="28800" windowHeight="16420" tabRatio="500"/>
  </bookViews>
  <sheets>
    <sheet name="Juan Carlos" sheetId="3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3" l="1"/>
  <c r="M8" i="3"/>
  <c r="N8" i="3"/>
  <c r="L8" i="3"/>
  <c r="E8" i="3"/>
  <c r="E3" i="3"/>
  <c r="M7" i="3"/>
  <c r="L7" i="3"/>
  <c r="L6" i="3"/>
  <c r="M5" i="3"/>
  <c r="L5" i="3"/>
  <c r="M4" i="3"/>
  <c r="L4" i="3"/>
  <c r="M3" i="3"/>
  <c r="L3" i="3"/>
  <c r="I8" i="3"/>
  <c r="I4" i="3"/>
  <c r="I5" i="3"/>
  <c r="I6" i="3"/>
  <c r="I7" i="3"/>
  <c r="I3" i="3"/>
  <c r="E7" i="3"/>
  <c r="E4" i="3"/>
  <c r="E5" i="3"/>
  <c r="E6" i="3"/>
</calcChain>
</file>

<file path=xl/sharedStrings.xml><?xml version="1.0" encoding="utf-8"?>
<sst xmlns="http://schemas.openxmlformats.org/spreadsheetml/2006/main" count="20" uniqueCount="11">
  <si>
    <t>Pro agility</t>
  </si>
  <si>
    <t>L drill</t>
  </si>
  <si>
    <t>T drill</t>
  </si>
  <si>
    <t>40 y Dash</t>
  </si>
  <si>
    <t>Long jump</t>
  </si>
  <si>
    <t>High Jump</t>
  </si>
  <si>
    <t>Test 1</t>
  </si>
  <si>
    <t>Average</t>
  </si>
  <si>
    <t xml:space="preserve">Trhee cone drill </t>
  </si>
  <si>
    <t>Test 2</t>
  </si>
  <si>
    <t>Combine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</si>
</sst>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'Juan Carlos'!$K$3</c:f>
              <c:strCache>
                <c:ptCount val="1"/>
                <c:pt idx="0">
                  <c:v>Pro agility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0.0322164833365584"/>
                  <c:y val="0.08407079646017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359972016730423"/>
                  <c:y val="0.05309734513274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341068425048004"/>
                  <c:y val="-0.06194690265486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019707366446869"/>
                  <c:y val="0.0088495575221238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val>
            <c:numRef>
              <c:f>'Juan Carlos'!$L$3:$O$3</c:f>
              <c:numCache>
                <c:formatCode>0.00</c:formatCode>
                <c:ptCount val="4"/>
                <c:pt idx="0">
                  <c:v>4.96</c:v>
                </c:pt>
                <c:pt idx="1">
                  <c:v>4.85</c:v>
                </c:pt>
                <c:pt idx="2">
                  <c:v>4.34</c:v>
                </c:pt>
                <c:pt idx="3">
                  <c:v>4.75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0688128"/>
        <c:axId val="1250690448"/>
      </c:lineChart>
      <c:catAx>
        <c:axId val="1250688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50690448"/>
        <c:crosses val="autoZero"/>
        <c:auto val="1"/>
        <c:lblAlgn val="ctr"/>
        <c:lblOffset val="100"/>
        <c:noMultiLvlLbl val="0"/>
      </c:catAx>
      <c:valAx>
        <c:axId val="1250690448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50688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'Juan Carlos'!$K$4</c:f>
              <c:strCache>
                <c:ptCount val="1"/>
                <c:pt idx="0">
                  <c:v>L drill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0.0341068425048003"/>
                  <c:y val="0.03982300884955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378875608412843"/>
                  <c:y val="0.06194690265486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val>
            <c:numRef>
              <c:f>'Juan Carlos'!$L$4:$O$4</c:f>
              <c:numCache>
                <c:formatCode>0.00</c:formatCode>
                <c:ptCount val="4"/>
                <c:pt idx="0">
                  <c:v>4.95</c:v>
                </c:pt>
                <c:pt idx="1">
                  <c:v>4.9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0718384"/>
        <c:axId val="1250720704"/>
      </c:lineChart>
      <c:catAx>
        <c:axId val="1250718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50720704"/>
        <c:crosses val="autoZero"/>
        <c:auto val="1"/>
        <c:lblAlgn val="ctr"/>
        <c:lblOffset val="100"/>
        <c:noMultiLvlLbl val="0"/>
      </c:catAx>
      <c:valAx>
        <c:axId val="1250720704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5071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'Juan Carlos'!$K$5</c:f>
              <c:strCache>
                <c:ptCount val="1"/>
                <c:pt idx="0">
                  <c:v>Trhee cone drill 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0.0341068425048003"/>
                  <c:y val="0.035398230088495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341068425048003"/>
                  <c:y val="0.057522123893805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val>
            <c:numRef>
              <c:f>'Juan Carlos'!$L$5:$O$5</c:f>
              <c:numCache>
                <c:formatCode>0.00</c:formatCode>
                <c:ptCount val="4"/>
                <c:pt idx="0">
                  <c:v>8.630000000000001</c:v>
                </c:pt>
                <c:pt idx="1">
                  <c:v>8.57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0744816"/>
        <c:axId val="1250747136"/>
      </c:lineChart>
      <c:catAx>
        <c:axId val="1250744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50747136"/>
        <c:crosses val="autoZero"/>
        <c:auto val="1"/>
        <c:lblAlgn val="ctr"/>
        <c:lblOffset val="100"/>
        <c:noMultiLvlLbl val="0"/>
      </c:catAx>
      <c:valAx>
        <c:axId val="1250747136"/>
        <c:scaling>
          <c:orientation val="minMax"/>
        </c:scaling>
        <c:delete val="0"/>
        <c:axPos val="l"/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50744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'Juan Carlos'!$K$6</c:f>
              <c:strCache>
                <c:ptCount val="1"/>
                <c:pt idx="0">
                  <c:v>T drill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0.0341068425048003"/>
                  <c:y val="0.05309734513274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341068425048003"/>
                  <c:y val="0.07964601769911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val>
            <c:numRef>
              <c:f>'Juan Carlos'!$L$6:$O$6</c:f>
              <c:numCache>
                <c:formatCode>0.00</c:formatCode>
                <c:ptCount val="4"/>
                <c:pt idx="0">
                  <c:v>7.63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0771808"/>
        <c:axId val="1250774128"/>
      </c:lineChart>
      <c:catAx>
        <c:axId val="1250771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50774128"/>
        <c:crosses val="autoZero"/>
        <c:auto val="1"/>
        <c:lblAlgn val="ctr"/>
        <c:lblOffset val="100"/>
        <c:noMultiLvlLbl val="0"/>
      </c:catAx>
      <c:valAx>
        <c:axId val="1250774128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50771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'Juan Carlos'!$K$7</c:f>
              <c:strCache>
                <c:ptCount val="1"/>
                <c:pt idx="0">
                  <c:v>40 y Dash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0.0359972016730423"/>
                  <c:y val="0.053097345132743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397779200095262"/>
                  <c:y val="0.066371681415929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val>
            <c:numRef>
              <c:f>'Juan Carlos'!$L$7:$P$7</c:f>
              <c:numCache>
                <c:formatCode>0.00</c:formatCode>
                <c:ptCount val="5"/>
                <c:pt idx="0">
                  <c:v>5.11</c:v>
                </c:pt>
                <c:pt idx="1">
                  <c:v>5.36</c:v>
                </c:pt>
                <c:pt idx="2">
                  <c:v>5.28</c:v>
                </c:pt>
                <c:pt idx="3">
                  <c:v>5.33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0810688"/>
        <c:axId val="1250813168"/>
      </c:lineChart>
      <c:catAx>
        <c:axId val="125081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50813168"/>
        <c:crosses val="autoZero"/>
        <c:auto val="1"/>
        <c:lblAlgn val="ctr"/>
        <c:lblOffset val="100"/>
        <c:noMultiLvlLbl val="0"/>
      </c:catAx>
      <c:valAx>
        <c:axId val="1250813168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50810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'Juan Carlos'!$K$7</c:f>
              <c:strCache>
                <c:ptCount val="1"/>
                <c:pt idx="0">
                  <c:v>40 y Dash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val>
            <c:numRef>
              <c:f>'Juan Carlos'!$L$7:$P$7</c:f>
              <c:numCache>
                <c:formatCode>0.00</c:formatCode>
                <c:ptCount val="5"/>
                <c:pt idx="0">
                  <c:v>5.11</c:v>
                </c:pt>
                <c:pt idx="1">
                  <c:v>5.36</c:v>
                </c:pt>
                <c:pt idx="2">
                  <c:v>5.28</c:v>
                </c:pt>
                <c:pt idx="3">
                  <c:v>5.33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0837264"/>
        <c:axId val="1250839744"/>
      </c:lineChart>
      <c:catAx>
        <c:axId val="1250837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50839744"/>
        <c:crosses val="autoZero"/>
        <c:auto val="1"/>
        <c:lblAlgn val="ctr"/>
        <c:lblOffset val="100"/>
        <c:noMultiLvlLbl val="0"/>
      </c:catAx>
      <c:valAx>
        <c:axId val="1250839744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50837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'Juan Carlos'!$K$8</c:f>
              <c:strCache>
                <c:ptCount val="1"/>
                <c:pt idx="0">
                  <c:v>Long jump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0.0359972016730423"/>
                  <c:y val="0.061946902654867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341068425048003"/>
                  <c:y val="0.044247787610619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341068425048003"/>
                  <c:y val="0.066371681415929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val>
            <c:numRef>
              <c:f>'Juan Carlos'!$L$8:$P$8</c:f>
              <c:numCache>
                <c:formatCode>0.00</c:formatCode>
                <c:ptCount val="5"/>
                <c:pt idx="0">
                  <c:v>2.59</c:v>
                </c:pt>
                <c:pt idx="1">
                  <c:v>2.75</c:v>
                </c:pt>
                <c:pt idx="2">
                  <c:v>2.72</c:v>
                </c:pt>
                <c:pt idx="3">
                  <c:v>2.7</c:v>
                </c:pt>
                <c:pt idx="4">
                  <c:v>2.49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0865424"/>
        <c:axId val="1250867904"/>
      </c:lineChart>
      <c:catAx>
        <c:axId val="1250865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50867904"/>
        <c:crosses val="autoZero"/>
        <c:auto val="1"/>
        <c:lblAlgn val="ctr"/>
        <c:lblOffset val="100"/>
        <c:noMultiLvlLbl val="0"/>
      </c:catAx>
      <c:valAx>
        <c:axId val="1250867904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50865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HIgh Jump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'Juan Carlos'!$K$9</c:f>
              <c:strCache>
                <c:ptCount val="1"/>
                <c:pt idx="0">
                  <c:v>High Jump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val>
            <c:numRef>
              <c:f>'Juan Carlos'!$L$9:$M$9</c:f>
              <c:numCache>
                <c:formatCode>0.00</c:formatCode>
                <c:ptCount val="2"/>
                <c:pt idx="0">
                  <c:v>3.0</c:v>
                </c:pt>
                <c:pt idx="1">
                  <c:v>3.0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2460256"/>
        <c:axId val="1252521088"/>
      </c:lineChart>
      <c:catAx>
        <c:axId val="1252460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52521088"/>
        <c:crosses val="autoZero"/>
        <c:auto val="1"/>
        <c:lblAlgn val="ctr"/>
        <c:lblOffset val="100"/>
        <c:noMultiLvlLbl val="0"/>
      </c:catAx>
      <c:valAx>
        <c:axId val="1252521088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52460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139700</xdr:rowOff>
    </xdr:from>
    <xdr:to>
      <xdr:col>8</xdr:col>
      <xdr:colOff>101600</xdr:colOff>
      <xdr:row>23</xdr:row>
      <xdr:rowOff>165100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241300</xdr:colOff>
      <xdr:row>24</xdr:row>
      <xdr:rowOff>165100</xdr:rowOff>
    </xdr:from>
    <xdr:to>
      <xdr:col>8</xdr:col>
      <xdr:colOff>76200</xdr:colOff>
      <xdr:row>38</xdr:row>
      <xdr:rowOff>190500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266700</xdr:colOff>
      <xdr:row>40</xdr:row>
      <xdr:rowOff>88900</xdr:rowOff>
    </xdr:from>
    <xdr:to>
      <xdr:col>8</xdr:col>
      <xdr:colOff>101600</xdr:colOff>
      <xdr:row>54</xdr:row>
      <xdr:rowOff>114300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304800</xdr:colOff>
      <xdr:row>55</xdr:row>
      <xdr:rowOff>165100</xdr:rowOff>
    </xdr:from>
    <xdr:to>
      <xdr:col>8</xdr:col>
      <xdr:colOff>139700</xdr:colOff>
      <xdr:row>69</xdr:row>
      <xdr:rowOff>190500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292100</xdr:colOff>
      <xdr:row>71</xdr:row>
      <xdr:rowOff>88900</xdr:rowOff>
    </xdr:from>
    <xdr:to>
      <xdr:col>8</xdr:col>
      <xdr:colOff>127000</xdr:colOff>
      <xdr:row>85</xdr:row>
      <xdr:rowOff>114300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87</xdr:row>
      <xdr:rowOff>0</xdr:rowOff>
    </xdr:from>
    <xdr:to>
      <xdr:col>7</xdr:col>
      <xdr:colOff>660400</xdr:colOff>
      <xdr:row>101</xdr:row>
      <xdr:rowOff>25400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342900</xdr:colOff>
      <xdr:row>86</xdr:row>
      <xdr:rowOff>190500</xdr:rowOff>
    </xdr:from>
    <xdr:to>
      <xdr:col>8</xdr:col>
      <xdr:colOff>177800</xdr:colOff>
      <xdr:row>101</xdr:row>
      <xdr:rowOff>12700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103</xdr:row>
      <xdr:rowOff>0</xdr:rowOff>
    </xdr:from>
    <xdr:to>
      <xdr:col>7</xdr:col>
      <xdr:colOff>660400</xdr:colOff>
      <xdr:row>117</xdr:row>
      <xdr:rowOff>25400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showGridLines="0" tabSelected="1" topLeftCell="A85" workbookViewId="0">
      <selection activeCell="N106" sqref="N106"/>
    </sheetView>
  </sheetViews>
  <sheetFormatPr baseColWidth="10" defaultRowHeight="16" x14ac:dyDescent="0.2"/>
  <cols>
    <col min="1" max="1" width="14.5" bestFit="1" customWidth="1"/>
    <col min="5" max="5" width="10.83203125" style="3"/>
    <col min="9" max="9" width="12.33203125" customWidth="1"/>
  </cols>
  <sheetData>
    <row r="1" spans="1:16" x14ac:dyDescent="0.2">
      <c r="A1" s="10" t="s">
        <v>10</v>
      </c>
      <c r="B1" s="9" t="s">
        <v>6</v>
      </c>
      <c r="C1" s="9"/>
      <c r="D1" s="9"/>
      <c r="E1" s="9"/>
      <c r="F1" s="9" t="s">
        <v>9</v>
      </c>
      <c r="G1" s="9"/>
      <c r="H1" s="9"/>
      <c r="I1" s="9"/>
    </row>
    <row r="2" spans="1:16" s="1" customFormat="1" x14ac:dyDescent="0.2">
      <c r="A2" s="10"/>
      <c r="B2" s="4">
        <v>1</v>
      </c>
      <c r="C2" s="4">
        <v>2</v>
      </c>
      <c r="D2" s="4">
        <v>3</v>
      </c>
      <c r="E2" s="5" t="s">
        <v>7</v>
      </c>
      <c r="F2" s="4">
        <v>1</v>
      </c>
      <c r="G2" s="4">
        <v>2</v>
      </c>
      <c r="H2" s="4">
        <v>3</v>
      </c>
      <c r="I2" s="5" t="s">
        <v>7</v>
      </c>
      <c r="K2" s="2" t="s">
        <v>10</v>
      </c>
      <c r="L2" s="2">
        <v>1</v>
      </c>
      <c r="M2" s="2">
        <v>2</v>
      </c>
      <c r="N2" s="2">
        <v>3</v>
      </c>
      <c r="O2" s="2">
        <v>4</v>
      </c>
      <c r="P2" s="2">
        <v>5</v>
      </c>
    </row>
    <row r="3" spans="1:16" x14ac:dyDescent="0.2">
      <c r="A3" s="6" t="s">
        <v>0</v>
      </c>
      <c r="B3" s="7">
        <v>4.96</v>
      </c>
      <c r="C3" s="7">
        <v>4.8499999999999996</v>
      </c>
      <c r="D3" s="7"/>
      <c r="E3" s="8">
        <f>AVERAGE(B3:C3)</f>
        <v>4.9049999999999994</v>
      </c>
      <c r="F3" s="7">
        <v>4.34</v>
      </c>
      <c r="G3" s="7">
        <v>4.75</v>
      </c>
      <c r="H3" s="7"/>
      <c r="I3" s="8">
        <f>AVERAGE(F3:G3)</f>
        <v>4.5449999999999999</v>
      </c>
      <c r="K3" s="6" t="s">
        <v>0</v>
      </c>
      <c r="L3" s="7">
        <f t="shared" ref="L3:M5" si="0">B3</f>
        <v>4.96</v>
      </c>
      <c r="M3" s="7">
        <f t="shared" si="0"/>
        <v>4.8499999999999996</v>
      </c>
      <c r="N3" s="7">
        <v>4.34</v>
      </c>
      <c r="O3" s="7">
        <v>4.75</v>
      </c>
      <c r="P3" s="7"/>
    </row>
    <row r="4" spans="1:16" x14ac:dyDescent="0.2">
      <c r="A4" s="6" t="s">
        <v>1</v>
      </c>
      <c r="B4" s="7">
        <v>4.95</v>
      </c>
      <c r="C4" s="7">
        <v>4.9000000000000004</v>
      </c>
      <c r="D4" s="7"/>
      <c r="E4" s="8">
        <f>AVERAGE(B4:C4)</f>
        <v>4.9250000000000007</v>
      </c>
      <c r="F4" s="7"/>
      <c r="G4" s="7"/>
      <c r="H4" s="7"/>
      <c r="I4" s="8" t="e">
        <f t="shared" ref="I4:I9" si="1">AVERAGE(F4:G4)</f>
        <v>#DIV/0!</v>
      </c>
      <c r="K4" s="6" t="s">
        <v>1</v>
      </c>
      <c r="L4" s="7">
        <f t="shared" si="0"/>
        <v>4.95</v>
      </c>
      <c r="M4" s="7">
        <f t="shared" si="0"/>
        <v>4.9000000000000004</v>
      </c>
      <c r="N4" s="7"/>
      <c r="O4" s="7"/>
      <c r="P4" s="7"/>
    </row>
    <row r="5" spans="1:16" x14ac:dyDescent="0.2">
      <c r="A5" s="6" t="s">
        <v>8</v>
      </c>
      <c r="B5" s="7">
        <v>8.6300000000000008</v>
      </c>
      <c r="C5" s="7">
        <v>8.57</v>
      </c>
      <c r="D5" s="7"/>
      <c r="E5" s="8">
        <f>AVERAGE(B5:C5)</f>
        <v>8.6000000000000014</v>
      </c>
      <c r="F5" s="7"/>
      <c r="G5" s="7"/>
      <c r="H5" s="7"/>
      <c r="I5" s="8" t="e">
        <f t="shared" si="1"/>
        <v>#DIV/0!</v>
      </c>
      <c r="K5" s="6" t="s">
        <v>8</v>
      </c>
      <c r="L5" s="7">
        <f t="shared" si="0"/>
        <v>8.6300000000000008</v>
      </c>
      <c r="M5" s="7">
        <f t="shared" si="0"/>
        <v>8.57</v>
      </c>
      <c r="N5" s="7"/>
      <c r="O5" s="7"/>
      <c r="P5" s="7"/>
    </row>
    <row r="6" spans="1:16" x14ac:dyDescent="0.2">
      <c r="A6" s="6" t="s">
        <v>2</v>
      </c>
      <c r="B6" s="7">
        <v>7.63</v>
      </c>
      <c r="C6" s="7"/>
      <c r="D6" s="7"/>
      <c r="E6" s="8">
        <f>AVERAGE(B6:C6)</f>
        <v>7.63</v>
      </c>
      <c r="F6" s="7"/>
      <c r="G6" s="7"/>
      <c r="H6" s="7"/>
      <c r="I6" s="8" t="e">
        <f t="shared" si="1"/>
        <v>#DIV/0!</v>
      </c>
      <c r="K6" s="6" t="s">
        <v>2</v>
      </c>
      <c r="L6" s="7">
        <f>B6</f>
        <v>7.63</v>
      </c>
      <c r="M6" s="7"/>
      <c r="N6" s="7"/>
      <c r="O6" s="7"/>
      <c r="P6" s="7"/>
    </row>
    <row r="7" spans="1:16" x14ac:dyDescent="0.2">
      <c r="A7" s="6" t="s">
        <v>3</v>
      </c>
      <c r="B7" s="7">
        <v>5.1100000000000003</v>
      </c>
      <c r="C7" s="7">
        <v>5.36</v>
      </c>
      <c r="D7" s="7"/>
      <c r="E7" s="8">
        <f>AVERAGE(B7:D7)</f>
        <v>5.2350000000000003</v>
      </c>
      <c r="F7" s="7">
        <v>5.28</v>
      </c>
      <c r="G7" s="7">
        <v>5.33</v>
      </c>
      <c r="H7" s="7"/>
      <c r="I7" s="8">
        <f t="shared" si="1"/>
        <v>5.3049999999999997</v>
      </c>
      <c r="K7" s="6" t="s">
        <v>3</v>
      </c>
      <c r="L7" s="7">
        <f>B7</f>
        <v>5.1100000000000003</v>
      </c>
      <c r="M7" s="7">
        <f t="shared" ref="M7:M8" si="2">C7</f>
        <v>5.36</v>
      </c>
      <c r="N7" s="7">
        <v>5.28</v>
      </c>
      <c r="O7" s="7">
        <v>5.33</v>
      </c>
      <c r="P7" s="7"/>
    </row>
    <row r="8" spans="1:16" x14ac:dyDescent="0.2">
      <c r="A8" s="6" t="s">
        <v>4</v>
      </c>
      <c r="B8" s="7">
        <v>2.59</v>
      </c>
      <c r="C8" s="7">
        <v>2.75</v>
      </c>
      <c r="D8" s="7">
        <v>2.72</v>
      </c>
      <c r="E8" s="8">
        <f>AVERAGE(B8:D8)</f>
        <v>2.686666666666667</v>
      </c>
      <c r="F8" s="7">
        <v>2.7</v>
      </c>
      <c r="G8" s="7">
        <v>2.4900000000000002</v>
      </c>
      <c r="H8" s="7"/>
      <c r="I8" s="8">
        <f t="shared" si="1"/>
        <v>2.5950000000000002</v>
      </c>
      <c r="K8" s="6" t="s">
        <v>4</v>
      </c>
      <c r="L8" s="7">
        <f>B8</f>
        <v>2.59</v>
      </c>
      <c r="M8" s="7">
        <f t="shared" si="2"/>
        <v>2.75</v>
      </c>
      <c r="N8" s="7">
        <f t="shared" ref="N8" si="3">D8</f>
        <v>2.72</v>
      </c>
      <c r="O8" s="7">
        <v>2.7</v>
      </c>
      <c r="P8" s="7">
        <v>2.4900000000000002</v>
      </c>
    </row>
    <row r="9" spans="1:16" x14ac:dyDescent="0.2">
      <c r="A9" s="6" t="s">
        <v>5</v>
      </c>
      <c r="B9" s="7"/>
      <c r="C9" s="7"/>
      <c r="D9" s="7"/>
      <c r="E9" s="7"/>
      <c r="F9" s="7">
        <v>3</v>
      </c>
      <c r="G9" s="7">
        <v>3</v>
      </c>
      <c r="H9" s="7"/>
      <c r="I9" s="8">
        <f t="shared" si="1"/>
        <v>3</v>
      </c>
      <c r="K9" s="6" t="s">
        <v>5</v>
      </c>
      <c r="L9" s="7">
        <v>3</v>
      </c>
      <c r="M9" s="7">
        <v>3</v>
      </c>
    </row>
  </sheetData>
  <mergeCells count="3">
    <mergeCell ref="B1:E1"/>
    <mergeCell ref="A1:A2"/>
    <mergeCell ref="F1:I1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Juan Carlos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2020-11-29T17:45:42Z</dcterms:created>
  <dcterms:modified xsi:type="dcterms:W3CDTF">2021-05-04T17:20:35Z</dcterms:modified>
</cp:coreProperties>
</file>